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<sst xmlns="http://schemas.openxmlformats.org/spreadsheetml/2006/main" count="216" uniqueCount="106">
  <si>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</si>
  <si>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</si>
  <si>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</si>
  <si>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</si>
  <si>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</si>
  <si>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</si>
  <si>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</si>
  <si>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</si>
  <si>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</si>
  <si>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</si>
  <si>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</si>
  <si>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</si>
  <si>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</si>
  <si>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</si>
  <si>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</si>
  <si>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</si>
  <si>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</si>
  <si>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</si>
  <si>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</si>
  <si>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</si>
  <si>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</si>
  <si>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</si>
  <si>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</si>
  <si>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</si>
  <si>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</si>
  <si>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</si>
  <si>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</si>
  <si>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</si>
  <si>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</si>
  <si>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</si>
  <si>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</si>
  <si>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</si>
  <si>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</si>
  <si>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</si>
  <si>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</si>
  <si>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</si>
  <si>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</si>
  <si>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</si>
  <si>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</si>
  <si>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</si>
  <si>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610.00-614.00</t>
  </si>
  <si>
    <t>660.00-664.00</t>
  </si>
  <si>
    <t>662.00-666.00</t>
  </si>
  <si>
    <t xml:space="preserve">  982.00-  987.00</t>
  </si>
  <si>
    <t>612.00-616.00</t>
  </si>
  <si>
    <t>663.00-667.00</t>
  </si>
  <si>
    <t>664.00-668.00</t>
  </si>
  <si>
    <t>670.00-675.00</t>
  </si>
  <si>
    <t>725.00-730.00</t>
  </si>
  <si>
    <t>701.00-706.00</t>
  </si>
  <si>
    <t>1087.00-1097.00</t>
  </si>
  <si>
    <t>659.00-666.00</t>
  </si>
  <si>
    <t>721.00-726.00</t>
  </si>
  <si>
    <t>1095.00-1100.00</t>
  </si>
  <si>
    <t>620.00-625.00</t>
  </si>
  <si>
    <t>700.00-705.00</t>
  </si>
  <si>
    <t>655.00-660.00</t>
  </si>
  <si>
    <t xml:space="preserve">  977.00-  987.00</t>
  </si>
  <si>
    <t>604.00-609.00</t>
  </si>
  <si>
    <t>660.00-665.00</t>
  </si>
  <si>
    <t>680.00-685.00</t>
  </si>
  <si>
    <t xml:space="preserve">  987.00-  997.00</t>
  </si>
  <si>
    <t>625.00-630.00</t>
  </si>
  <si>
    <t>1020.00-1025.00</t>
  </si>
  <si>
    <t>685.00-690.00</t>
  </si>
  <si>
    <t>1030.00-1040.00</t>
  </si>
  <si>
    <t>622.00-625.00</t>
  </si>
  <si>
    <t>817.50-820.00</t>
  </si>
  <si>
    <t>681.00-685.00</t>
  </si>
  <si>
    <t>1030.50-1035.00</t>
  </si>
  <si>
    <t>639.00-643.00</t>
  </si>
  <si>
    <t xml:space="preserve">        S/A</t>
  </si>
  <si>
    <t xml:space="preserve">  984.00-  989.00</t>
  </si>
  <si>
    <t>576.00-580.00</t>
  </si>
  <si>
    <t>597.00-601.00</t>
  </si>
  <si>
    <t>599.00-603.00</t>
  </si>
  <si>
    <t xml:space="preserve">  892.00-  897.00</t>
  </si>
  <si>
    <t>585.00-589.00</t>
  </si>
  <si>
    <t>620.00-624.00</t>
  </si>
  <si>
    <t>625.0-629.00</t>
  </si>
  <si>
    <t xml:space="preserve">  954.00-  959.00</t>
  </si>
  <si>
    <t>577.00-581.00</t>
  </si>
  <si>
    <t>606.00-610.00</t>
  </si>
  <si>
    <t>604.00-608.00</t>
  </si>
  <si>
    <t xml:space="preserve">  895.00-  900.00</t>
  </si>
  <si>
    <t>607.00-612.00</t>
  </si>
  <si>
    <t>644.00-649.00</t>
  </si>
  <si>
    <t>632.00-637.00</t>
  </si>
  <si>
    <t xml:space="preserve">  970.00-  975.00</t>
  </si>
  <si>
    <t>659.00-664.00</t>
  </si>
  <si>
    <t>622.00-627.00</t>
  </si>
  <si>
    <t xml:space="preserve">  955.00-  960.00</t>
  </si>
  <si>
    <t>1061.00-1066.00</t>
  </si>
  <si>
    <t>628.00-633.00</t>
  </si>
  <si>
    <t>618.00-623.00</t>
  </si>
  <si>
    <t>1051.00-1056.00</t>
  </si>
  <si>
    <t>617.00-621.00</t>
  </si>
  <si>
    <t>693.00-697.00</t>
  </si>
  <si>
    <t>628.00-632.00</t>
  </si>
  <si>
    <t xml:space="preserve">  945.00-  950.00</t>
  </si>
  <si>
    <t>641.00-644.00</t>
  </si>
  <si>
    <t>741.00-744.00</t>
  </si>
  <si>
    <t>647.00-650.00</t>
  </si>
  <si>
    <t xml:space="preserve">  961.00-  966.00</t>
  </si>
  <si>
    <t>MGO (all other ports) divide by 314</t>
  </si>
  <si>
    <t>MGO (U.S. Gulf) divide by 310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</si>
</sst>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9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41642</v>
      </c>
    </row>
    <row r="2" spans="1:8" ht="23.25">
      <c r="A2" s="1"/>
      <c r="H2" s="3"/>
    </row>
    <row r="3" ht="17.25">
      <c r="A3" s="12" t="s">
        <v>28</v>
      </c>
    </row>
    <row r="5" spans="1:9" s="18" customFormat="1" ht="12.75">
      <c r="A5" s="2" t="s">
        <v>1</v>
      </c>
      <c r="B5" s="2" t="s">
        <v>32</v>
      </c>
      <c r="C5" s="2"/>
      <c r="D5" s="2" t="s">
        <v>33</v>
      </c>
      <c r="E5" s="2"/>
      <c r="F5" s="2" t="s">
        <v>34</v>
      </c>
      <c r="G5" s="17"/>
      <c r="H5" s="2" t="s">
        <v>31</v>
      </c>
      <c r="I5" s="17"/>
    </row>
    <row r="7" spans="1:9" s="8" customFormat="1" ht="12" customHeight="1">
      <c r="A7" s="8" t="s">
        <v>2</v>
      </c>
      <c r="B7" s="22" t="str">
        <f>+Data!B2</f>
        <v>610.00-614.00</v>
      </c>
      <c r="C7" s="8" t="s">
        <v>10</v>
      </c>
      <c r="D7" s="15" t="str">
        <f>+Data!C2</f>
        <v>660.00-664.00</v>
      </c>
      <c r="E7" s="8" t="s">
        <v>10</v>
      </c>
      <c r="F7" s="22" t="str">
        <f>+Data!D2</f>
        <v>662.00-666.00</v>
      </c>
      <c r="G7" s="9" t="s">
        <v>10</v>
      </c>
      <c r="H7" s="22" t="str">
        <f>+Data!E2</f>
        <v>  982.00-  987.00</v>
      </c>
      <c r="I7" s="9" t="s">
        <v>10</v>
      </c>
    </row>
    <row r="8" spans="1:9" s="8" customFormat="1" ht="12.75">
      <c r="A8" s="8" t="s">
        <v>3</v>
      </c>
      <c r="B8" s="22" t="str">
        <f>+Data!B3</f>
        <v>612.00-616.00</v>
      </c>
      <c r="C8" s="8" t="s">
        <v>10</v>
      </c>
      <c r="D8" s="15" t="str">
        <f>+Data!C3</f>
        <v>663.00-667.00</v>
      </c>
      <c r="E8" s="8" t="s">
        <v>10</v>
      </c>
      <c r="F8" s="22" t="str">
        <f>+Data!D3</f>
        <v>664.00-668.00</v>
      </c>
      <c r="G8" s="9" t="s">
        <v>10</v>
      </c>
      <c r="H8" s="22" t="str">
        <f>+Data!E3</f>
        <v>  982.00-  987.00</v>
      </c>
      <c r="I8" s="9" t="s">
        <v>10</v>
      </c>
    </row>
    <row r="9" spans="1:9" s="8" customFormat="1" ht="12.75">
      <c r="A9" s="8" t="s">
        <v>4</v>
      </c>
      <c r="B9" s="15" t="str">
        <f>+Data!B4</f>
        <v>670.00-675.00</v>
      </c>
      <c r="C9" s="8" t="s">
        <v>9</v>
      </c>
      <c r="D9" s="15" t="str">
        <f>+Data!C4</f>
        <v>725.00-730.00</v>
      </c>
      <c r="E9" s="8" t="s">
        <v>9</v>
      </c>
      <c r="F9" s="8" t="str">
        <f>+Data!D4</f>
        <v>701.00-706.00</v>
      </c>
      <c r="G9" s="9" t="s">
        <v>10</v>
      </c>
      <c r="H9" s="15" t="str">
        <f>+Data!E4</f>
        <v>1087.00-1097.00</v>
      </c>
      <c r="I9" s="9" t="s">
        <v>9</v>
      </c>
    </row>
    <row r="10" spans="1:9" s="8" customFormat="1" ht="12.75">
      <c r="A10" s="8" t="s">
        <v>5</v>
      </c>
      <c r="B10" s="15" t="str">
        <f>+Data!B5</f>
        <v>659.00-666.00</v>
      </c>
      <c r="C10" s="8" t="s">
        <v>9</v>
      </c>
      <c r="D10" s="15" t="str">
        <f>+Data!C5</f>
        <v>721.00-726.00</v>
      </c>
      <c r="E10" s="8" t="s">
        <v>9</v>
      </c>
      <c r="F10" s="8" t="str">
        <f>+Data!D5</f>
        <v>        N/A</v>
      </c>
      <c r="G10" s="9"/>
      <c r="H10" s="15" t="str">
        <f>+Data!E5</f>
        <v>1095.00-1100.00</v>
      </c>
      <c r="I10" s="9" t="s">
        <v>10</v>
      </c>
    </row>
    <row r="11" spans="1:9" s="8" customFormat="1" ht="12.75">
      <c r="A11" s="8" t="s">
        <v>6</v>
      </c>
      <c r="B11" s="22" t="str">
        <f>+Data!B6</f>
        <v>620.00-625.00</v>
      </c>
      <c r="C11" s="8" t="s">
        <v>10</v>
      </c>
      <c r="D11" s="22" t="str">
        <f>+Data!C6</f>
        <v>700.00-705.00</v>
      </c>
      <c r="E11" s="8" t="s">
        <v>10</v>
      </c>
      <c r="F11" s="22" t="str">
        <f>+Data!D6</f>
        <v>655.00-660.00</v>
      </c>
      <c r="G11" s="9" t="s">
        <v>10</v>
      </c>
      <c r="H11" s="22" t="str">
        <f>+Data!E6</f>
        <v>  977.00-  987.00</v>
      </c>
      <c r="I11" s="9" t="s">
        <v>9</v>
      </c>
    </row>
    <row r="12" spans="1:9" s="8" customFormat="1" ht="12.75">
      <c r="A12" s="8" t="s">
        <v>7</v>
      </c>
      <c r="B12" s="22" t="str">
        <f>+Data!B7</f>
        <v>604.00-609.00</v>
      </c>
      <c r="C12" s="8" t="s">
        <v>10</v>
      </c>
      <c r="D12" s="22" t="str">
        <f>+Data!C7</f>
        <v>660.00-665.00</v>
      </c>
      <c r="E12" s="8" t="s">
        <v>10</v>
      </c>
      <c r="F12" s="22" t="str">
        <f>+Data!D7</f>
        <v>680.00-685.00</v>
      </c>
      <c r="G12" s="9" t="s">
        <v>10</v>
      </c>
      <c r="H12" s="22" t="str">
        <f>+Data!E7</f>
        <v>  987.00-  997.00</v>
      </c>
      <c r="I12" s="9" t="s">
        <v>9</v>
      </c>
    </row>
    <row r="13" spans="1:9" s="8" customFormat="1" ht="12.75">
      <c r="A13" s="8" t="s">
        <v>8</v>
      </c>
      <c r="B13" s="22" t="str">
        <f>+Data!B8</f>
        <v>625.00-630.00</v>
      </c>
      <c r="C13" s="8" t="s">
        <v>10</v>
      </c>
      <c r="D13" s="22" t="str">
        <f>+Data!C8</f>
        <v>700.00-705.00</v>
      </c>
      <c r="E13" s="8" t="s">
        <v>10</v>
      </c>
      <c r="F13" s="22" t="str">
        <f>+Data!D8</f>
        <v>670.00-675.00</v>
      </c>
      <c r="G13" s="9" t="s">
        <v>10</v>
      </c>
      <c r="H13" s="22" t="str">
        <f>+Data!E8</f>
        <v>1020.00-1025.00</v>
      </c>
      <c r="I13" s="9" t="s">
        <v>10</v>
      </c>
    </row>
    <row r="14" spans="6:8" ht="12.75">
      <c r="F14" s="16"/>
      <c r="H14" s="16"/>
    </row>
    <row r="15" spans="1:9" s="8" customFormat="1" ht="12.75">
      <c r="A15" s="8" t="s">
        <v>11</v>
      </c>
      <c r="B15" s="15" t="str">
        <f>+Data!B10</f>
        <v>620.00-625.00</v>
      </c>
      <c r="C15" s="8" t="s">
        <v>10</v>
      </c>
      <c r="D15" s="22" t="str">
        <f>+Data!C10</f>
        <v>685.00-690.00</v>
      </c>
      <c r="E15" s="8" t="s">
        <v>10</v>
      </c>
      <c r="F15" s="22" t="str">
        <f>+Data!D10</f>
        <v>680.00-685.00</v>
      </c>
      <c r="G15" s="9" t="s">
        <v>10</v>
      </c>
      <c r="H15" s="22" t="str">
        <f>+Data!E10</f>
        <v>1030.00-1040.00</v>
      </c>
      <c r="I15" s="9" t="s">
        <v>10</v>
      </c>
    </row>
    <row r="16" spans="1:9" s="8" customFormat="1" ht="12.75">
      <c r="A16" s="8" t="s">
        <v>26</v>
      </c>
      <c r="B16" s="15" t="str">
        <f>+Data!B11</f>
        <v>622.00-625.00</v>
      </c>
      <c r="C16" s="8" t="s">
        <v>10</v>
      </c>
      <c r="D16" s="22" t="str">
        <f>+Data!C11</f>
        <v>817.50-820.00</v>
      </c>
      <c r="E16" s="8" t="s">
        <v>10</v>
      </c>
      <c r="F16" s="22" t="str">
        <f>+Data!D11</f>
        <v>681.00-685.00</v>
      </c>
      <c r="G16" s="9" t="s">
        <v>10</v>
      </c>
      <c r="H16" s="15" t="str">
        <f>+Data!E11</f>
        <v>1030.50-1035.00</v>
      </c>
      <c r="I16" s="9" t="s">
        <v>10</v>
      </c>
    </row>
    <row r="17" spans="1:9" s="8" customFormat="1" ht="12.75">
      <c r="A17" s="21" t="s">
        <v>38</v>
      </c>
      <c r="B17" s="15" t="str">
        <f>Data!B12</f>
        <v>639.00-643.00</v>
      </c>
      <c r="C17" s="21" t="s">
        <v>9</v>
      </c>
      <c r="D17" s="15" t="str">
        <f>Data!C12</f>
        <v>        S/A</v>
      </c>
      <c r="E17" s="21" t="s">
        <v>9</v>
      </c>
      <c r="F17" s="8" t="str">
        <f>Data!D12</f>
        <v>        S/A</v>
      </c>
      <c r="G17" s="9" t="s">
        <v>9</v>
      </c>
      <c r="H17" s="15" t="str">
        <f>Data!E12</f>
        <v>  984.00-  989.00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2" t="str">
        <f>+Data!B14</f>
        <v>576.00-580.00</v>
      </c>
      <c r="C19" s="8" t="s">
        <v>9</v>
      </c>
      <c r="D19" s="22" t="str">
        <f>+Data!C14</f>
        <v>597.00-601.00</v>
      </c>
      <c r="E19" s="8" t="s">
        <v>9</v>
      </c>
      <c r="F19" s="22" t="str">
        <f>+Data!D14</f>
        <v>599.00-603.00</v>
      </c>
      <c r="G19" s="9" t="s">
        <v>9</v>
      </c>
      <c r="H19" s="22" t="str">
        <f>+Data!E14</f>
        <v>  892.00-  897.00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585.00-589.00</v>
      </c>
      <c r="C20" s="8" t="s">
        <v>9</v>
      </c>
      <c r="D20" s="22" t="str">
        <f>+Data!C15</f>
        <v>620.00-624.00</v>
      </c>
      <c r="E20" s="8" t="s">
        <v>9</v>
      </c>
      <c r="F20" s="22" t="str">
        <f>+Data!D15</f>
        <v>625.0-629.00</v>
      </c>
      <c r="G20" s="9" t="s">
        <v>9</v>
      </c>
      <c r="H20" s="22" t="str">
        <f>+Data!E15</f>
        <v>  954.00-  959.00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577.00-581.00</v>
      </c>
      <c r="C21" s="8" t="s">
        <v>9</v>
      </c>
      <c r="D21" s="22" t="str">
        <f>+Data!C16</f>
        <v>606.00-610.00</v>
      </c>
      <c r="E21" s="8" t="s">
        <v>9</v>
      </c>
      <c r="F21" s="22" t="str">
        <f>+Data!D16</f>
        <v>604.00-608.00</v>
      </c>
      <c r="G21" s="9" t="s">
        <v>9</v>
      </c>
      <c r="H21" s="22" t="str">
        <f>+Data!E16</f>
        <v>  895.00-  900.00</v>
      </c>
      <c r="I21" s="9" t="s">
        <v>9</v>
      </c>
    </row>
    <row r="22" spans="2:8" ht="12.75">
      <c r="B22" s="11"/>
      <c r="D22" s="16"/>
      <c r="H22" s="16"/>
    </row>
    <row r="23" spans="1:9" s="8" customFormat="1" ht="12.75">
      <c r="A23" s="8" t="s">
        <v>15</v>
      </c>
      <c r="B23" s="15" t="str">
        <f>+Data!B18</f>
        <v>607.00-612.00</v>
      </c>
      <c r="C23" s="8" t="s">
        <v>9</v>
      </c>
      <c r="D23" s="22" t="str">
        <f>+Data!C18</f>
        <v>644.00-649.00</v>
      </c>
      <c r="E23" s="8" t="s">
        <v>9</v>
      </c>
      <c r="F23" s="15" t="str">
        <f>+Data!D18</f>
        <v>632.00-637.00</v>
      </c>
      <c r="G23" s="9" t="s">
        <v>9</v>
      </c>
      <c r="H23" s="22" t="str">
        <f>+Data!E18</f>
        <v>  970.00-  975.00</v>
      </c>
      <c r="I23" s="9" t="s">
        <v>9</v>
      </c>
    </row>
    <row r="24" spans="1:9" s="8" customFormat="1" ht="12.75">
      <c r="A24" s="8" t="s">
        <v>16</v>
      </c>
      <c r="B24" s="15" t="str">
        <f>+Data!B19</f>
        <v>604.00-609.00</v>
      </c>
      <c r="C24" s="8" t="s">
        <v>9</v>
      </c>
      <c r="D24" s="22" t="str">
        <f>+Data!C19</f>
        <v>659.00-664.00</v>
      </c>
      <c r="E24" s="8" t="s">
        <v>9</v>
      </c>
      <c r="F24" s="8" t="str">
        <f>+Data!D19</f>
        <v>622.00-627.00</v>
      </c>
      <c r="G24" s="9" t="s">
        <v>9</v>
      </c>
      <c r="H24" s="22" t="str">
        <f>+Data!E19</f>
        <v>  955.00-  960.00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660.00-665.00</v>
      </c>
      <c r="C26" s="8" t="s">
        <v>9</v>
      </c>
      <c r="D26" s="15" t="str">
        <f>+Data!C21</f>
        <v>        N/A</v>
      </c>
      <c r="F26" s="8" t="str">
        <f>+Data!D21</f>
        <v>680.00-685.00</v>
      </c>
      <c r="G26" s="9" t="s">
        <v>9</v>
      </c>
      <c r="H26" s="15" t="str">
        <f>+Data!E21</f>
        <v>1061.00-1066.00</v>
      </c>
      <c r="I26" s="9" t="s">
        <v>9</v>
      </c>
    </row>
    <row r="27" spans="1:9" s="8" customFormat="1" ht="12.75">
      <c r="A27" s="8" t="s">
        <v>37</v>
      </c>
      <c r="B27" s="8" t="str">
        <f>+Data!B22</f>
        <v>        N/A</v>
      </c>
      <c r="D27" s="15" t="str">
        <f>+Data!C22</f>
        <v>        N/A</v>
      </c>
      <c r="F27" s="8" t="str">
        <f>+Data!D22</f>
        <v>628.00-633.00</v>
      </c>
      <c r="G27" s="9" t="s">
        <v>10</v>
      </c>
      <c r="H27" s="15" t="str">
        <f>+Data!E22</f>
        <v>1061.00-1066.00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618.00-623.00</v>
      </c>
      <c r="G28" s="9" t="s">
        <v>10</v>
      </c>
      <c r="H28" s="15" t="str">
        <f>+Data!E23</f>
        <v>1051.00-1056.00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2" t="str">
        <f>+Data!B25</f>
        <v>617.00-621.00</v>
      </c>
      <c r="C30" s="8" t="s">
        <v>9</v>
      </c>
      <c r="D30" s="22" t="str">
        <f>+Data!C25</f>
        <v>693.00-697.00</v>
      </c>
      <c r="E30" s="8" t="s">
        <v>9</v>
      </c>
      <c r="F30" s="22" t="str">
        <f>+Data!D25</f>
        <v>628.00-632.00</v>
      </c>
      <c r="G30" s="9" t="s">
        <v>9</v>
      </c>
      <c r="H30" s="22" t="str">
        <f>+Data!E25</f>
        <v>  945.00-  950.00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641.00-644.00</v>
      </c>
      <c r="C31" s="8" t="s">
        <v>9</v>
      </c>
      <c r="D31" s="22" t="str">
        <f>+Data!C26</f>
        <v>741.00-744.00</v>
      </c>
      <c r="E31" s="8" t="s">
        <v>9</v>
      </c>
      <c r="F31" s="22" t="str">
        <f>+Data!D26</f>
        <v>647.00-650.00</v>
      </c>
      <c r="G31" s="9" t="s">
        <v>9</v>
      </c>
      <c r="H31" s="15" t="str">
        <f>+Data!E26</f>
        <v>  961.00-  966.00</v>
      </c>
      <c r="I31" s="9" t="s">
        <v>9</v>
      </c>
    </row>
    <row r="32" ht="12.75">
      <c r="F32" s="16"/>
    </row>
    <row r="35" ht="12.75">
      <c r="A35" t="s">
        <v>21</v>
      </c>
    </row>
    <row r="36" spans="6:9" ht="12.75">
      <c r="F36" s="4" t="s">
        <v>24</v>
      </c>
      <c r="G36" s="5" t="s">
        <v>23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105</v>
      </c>
      <c r="F38" s="6"/>
      <c r="G38" s="7">
        <f>+F38/310</f>
        <v>0</v>
      </c>
      <c r="H38" s="6"/>
      <c r="I38" s="7"/>
    </row>
    <row r="39" spans="2:9" ht="12.75">
      <c r="B39" t="s">
        <v>104</v>
      </c>
      <c r="F39" s="6"/>
      <c r="G39" s="7">
        <f>+F39/314</f>
        <v>0</v>
      </c>
      <c r="H39" s="6"/>
      <c r="I39" s="7"/>
    </row>
    <row r="40" spans="2:7" ht="12.75">
      <c r="B40" t="s">
        <v>27</v>
      </c>
      <c r="G40" s="7">
        <f>+F40/310</f>
        <v>0</v>
      </c>
    </row>
    <row r="42" ht="12.75">
      <c r="A42" s="13" t="s">
        <v>29</v>
      </c>
    </row>
    <row r="43" ht="12.75">
      <c r="A43" s="13"/>
    </row>
    <row r="44" ht="12.75">
      <c r="A44" s="11" t="s">
        <v>35</v>
      </c>
    </row>
    <row r="45" ht="12.75">
      <c r="A45" s="13" t="s">
        <v>36</v>
      </c>
    </row>
    <row r="46" ht="12.75">
      <c r="A46" s="13" t="s">
        <v>39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32</v>
      </c>
      <c r="C1" s="20" t="s">
        <v>30</v>
      </c>
      <c r="D1" s="20" t="s">
        <v>34</v>
      </c>
      <c r="E1" s="20" t="s">
        <v>31</v>
      </c>
    </row>
    <row r="2" spans="1:5" ht="12.75">
      <c r="A2" t="s">
        <v>2</v>
      </c>
      <c r="B2" t="s">
        <v>40</v>
      </c>
      <c r="C2" t="s">
        <v>41</v>
      </c>
      <c r="D2" t="s">
        <v>42</v>
      </c>
      <c r="E2" t="s">
        <v>43</v>
      </c>
    </row>
    <row r="3" spans="1:5" ht="12.75">
      <c r="A3" t="s">
        <v>3</v>
      </c>
      <c r="B3" t="s">
        <v>44</v>
      </c>
      <c r="C3" t="s">
        <v>45</v>
      </c>
      <c r="D3" t="s">
        <v>46</v>
      </c>
      <c r="E3" t="s">
        <v>43</v>
      </c>
    </row>
    <row r="4" spans="1:5" ht="12.75">
      <c r="A4" t="s">
        <v>4</v>
      </c>
      <c r="B4" t="s">
        <v>47</v>
      </c>
      <c r="C4" t="s">
        <v>48</v>
      </c>
      <c r="D4" t="s">
        <v>49</v>
      </c>
      <c r="E4" t="s">
        <v>50</v>
      </c>
    </row>
    <row r="5" spans="1:5" ht="12.75">
      <c r="A5" t="s">
        <v>5</v>
      </c>
      <c r="B5" t="s">
        <v>51</v>
      </c>
      <c r="C5" t="s">
        <v>52</v>
      </c>
      <c r="D5" t="s">
        <v>25</v>
      </c>
      <c r="E5" t="s">
        <v>53</v>
      </c>
    </row>
    <row r="6" spans="1:5" ht="12.75">
      <c r="A6" t="s">
        <v>6</v>
      </c>
      <c r="B6" t="s">
        <v>54</v>
      </c>
      <c r="C6" t="s">
        <v>55</v>
      </c>
      <c r="D6" t="s">
        <v>56</v>
      </c>
      <c r="E6" t="s">
        <v>57</v>
      </c>
    </row>
    <row r="7" spans="1:5" ht="12.75">
      <c r="A7" t="s">
        <v>7</v>
      </c>
      <c r="B7" t="s">
        <v>58</v>
      </c>
      <c r="C7" t="s">
        <v>59</v>
      </c>
      <c r="D7" t="s">
        <v>60</v>
      </c>
      <c r="E7" t="s">
        <v>61</v>
      </c>
    </row>
    <row r="8" spans="1:5" ht="12.75">
      <c r="A8" t="s">
        <v>8</v>
      </c>
      <c r="B8" t="s">
        <v>62</v>
      </c>
      <c r="C8" t="s">
        <v>55</v>
      </c>
      <c r="D8" t="s">
        <v>47</v>
      </c>
      <c r="E8" t="s">
        <v>63</v>
      </c>
    </row>
    <row r="10" spans="1:5" ht="12.75">
      <c r="A10" t="s">
        <v>11</v>
      </c>
      <c r="B10" t="s">
        <v>54</v>
      </c>
      <c r="C10" t="s">
        <v>64</v>
      </c>
      <c r="D10" t="s">
        <v>60</v>
      </c>
      <c r="E10" t="s">
        <v>65</v>
      </c>
    </row>
    <row r="11" spans="1:5" ht="12.75">
      <c r="A11" t="s">
        <v>26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38</v>
      </c>
      <c r="B12" t="s">
        <v>70</v>
      </c>
      <c r="C12" t="s">
        <v>71</v>
      </c>
      <c r="D12" t="s">
        <v>71</v>
      </c>
      <c r="E12" s="15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77</v>
      </c>
      <c r="C15" t="s">
        <v>78</v>
      </c>
      <c r="D15" t="s">
        <v>79</v>
      </c>
      <c r="E15" t="s">
        <v>80</v>
      </c>
    </row>
    <row r="16" spans="1:5" ht="12.75">
      <c r="A16" t="s">
        <v>14</v>
      </c>
      <c r="B16" t="s">
        <v>81</v>
      </c>
      <c r="C16" t="s">
        <v>82</v>
      </c>
      <c r="D16" t="s">
        <v>83</v>
      </c>
      <c r="E16" t="s">
        <v>84</v>
      </c>
    </row>
    <row r="18" spans="1:5" ht="12.75">
      <c r="A18" t="s">
        <v>15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16</v>
      </c>
      <c r="B19" t="s">
        <v>58</v>
      </c>
      <c r="C19" t="s">
        <v>89</v>
      </c>
      <c r="D19" t="s">
        <v>90</v>
      </c>
      <c r="E19" t="s">
        <v>91</v>
      </c>
    </row>
    <row r="21" spans="1:5" ht="12.75">
      <c r="A21" t="s">
        <v>17</v>
      </c>
      <c r="B21" t="s">
        <v>59</v>
      </c>
      <c r="C21" t="s">
        <v>25</v>
      </c>
      <c r="D21" t="s">
        <v>60</v>
      </c>
      <c r="E21" t="s">
        <v>92</v>
      </c>
    </row>
    <row r="22" spans="1:5" ht="12.75">
      <c r="A22" t="s">
        <v>37</v>
      </c>
      <c r="B22" t="s">
        <v>25</v>
      </c>
      <c r="C22" t="s">
        <v>25</v>
      </c>
      <c r="D22" t="s">
        <v>93</v>
      </c>
      <c r="E22" t="s">
        <v>92</v>
      </c>
    </row>
    <row r="23" spans="1:5" ht="12.75">
      <c r="A23" t="s">
        <v>18</v>
      </c>
      <c r="B23" t="s">
        <v>25</v>
      </c>
      <c r="C23" t="s">
        <v>25</v>
      </c>
      <c r="D23" t="s">
        <v>94</v>
      </c>
      <c r="E23" t="s">
        <v>95</v>
      </c>
    </row>
    <row r="25" spans="1:5" ht="12.75">
      <c r="A25" t="s">
        <v>19</v>
      </c>
      <c r="B25" t="s">
        <v>96</v>
      </c>
      <c r="C25" t="s">
        <v>97</v>
      </c>
      <c r="D25" t="s">
        <v>98</v>
      </c>
      <c r="E25" t="s">
        <v>99</v>
      </c>
    </row>
    <row r="26" spans="1:5" ht="12.75">
      <c r="A26" t="s">
        <v>20</v>
      </c>
      <c r="B26" t="s">
        <v>100</v>
      </c>
      <c r="C26" t="s">
        <v>101</v>
      </c>
      <c r="D26" t="s">
        <v>102</v>
      </c>
      <c r="E26" t="s">
        <v>103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2014-01-03T18:13:58Z</dcterms:modified>
  <cp:category/>
  <cp:version/>
  <cp:contentType/>
  <cp:contentStatus/>
</cp:coreProperties>
</file>